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februarie\Licitatie 09.02.2021\MASINI\"/>
    </mc:Choice>
  </mc:AlternateContent>
  <xr:revisionPtr revIDLastSave="0" documentId="13_ncr:1_{3AF667B5-FC1B-43BE-A2D4-F8D289ED07DC}" xr6:coauthVersionLast="36" xr6:coauthVersionMax="36" xr10:uidLastSave="{00000000-0000-0000-0000-000000000000}"/>
  <bookViews>
    <workbookView xWindow="0" yWindow="0" windowWidth="23040" windowHeight="7908" xr2:uid="{00000000-000D-0000-FFFF-FFFF00000000}"/>
  </bookViews>
  <sheets>
    <sheet name="Sheet1" sheetId="1" r:id="rId1"/>
  </sheets>
  <definedNames>
    <definedName name="_xlnm._FilterDatabase" localSheetId="0" hidden="1">Sheet1!$A$1:$N$24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L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" i="1"/>
  <c r="L2" i="1" s="1"/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" i="1"/>
</calcChain>
</file>

<file path=xl/sharedStrings.xml><?xml version="1.0" encoding="utf-8"?>
<sst xmlns="http://schemas.openxmlformats.org/spreadsheetml/2006/main" count="103" uniqueCount="73">
  <si>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</si>
  <si>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</si>
  <si>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</si>
  <si>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</si>
  <si>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</si>
  <si>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</si>
  <si>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</si>
  <si>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</si>
  <si>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</si>
  <si>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</si>
  <si>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</si>
  <si>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</si>
  <si>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</si>
  <si>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</si>
  <si>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</si>
  <si>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</si>
  <si>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</si>
  <si>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</si>
  <si>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</si>
  <si>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</si>
  <si>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</si>
  <si>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</si>
  <si>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</si>
  <si>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</si>
  <si>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</si>
  <si>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</si>
  <si>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</si>
  <si>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</si>
  <si>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</si>
  <si>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</si>
  <si>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</si>
  <si>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</si>
  <si>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</si>
  <si>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</si>
  <si>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</si>
  <si>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</si>
  <si>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Ploiești</t>
  </si>
  <si>
    <t>PH-29-CPT</t>
  </si>
  <si>
    <t>PH-60-CPT</t>
  </si>
  <si>
    <t>PH-66-CPT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</si>
  <si>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</si>
  <si>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</si>
  <si>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</si>
  <si>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</si>
  <si>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</si>
  <si>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</si>
  <si>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</si>
  <si>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</si>
  <si>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Număr Km parcurși</t>
  </si>
  <si>
    <t>Pozele mijloacelor auto se regasesc pe site-ul Conpet  www.conpet.ro/NOUTATI / LICITATII VANZARE BUNURI DE INTERES GENERAL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</si>
  <si>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</si>
  <si>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</si>
  <si>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</si>
  <si>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</si>
  <si>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Pret pornire diminuat 40% (lei fara TVA)</t>
  </si>
  <si>
    <t>Garantie participare lei fara TVA</t>
  </si>
  <si>
    <t>Nr telefon centrala/gestionar</t>
  </si>
  <si>
    <t>0244 401360/ Oncescu Marian</t>
  </si>
  <si>
    <t>0244 401360/ Leustean cornel</t>
  </si>
  <si>
    <t>0244 401360/ Avramescu Valentin</t>
  </si>
  <si>
    <t>0244 401360/ Tudor Tiberiu</t>
  </si>
  <si>
    <t xml:space="preserve">0244 401360/ Fichios </t>
  </si>
  <si>
    <t>0244 401360/ Tanase C-tin</t>
  </si>
  <si>
    <t>0244 401360/  Chira Gheorghe</t>
  </si>
  <si>
    <t>0244 401360/ Chira Gheorghe</t>
  </si>
  <si>
    <t>0244 401360/  Tanase Isidor</t>
  </si>
  <si>
    <t>0244 401360/  Avramescu Valentin</t>
  </si>
  <si>
    <t>0244 401360/  Creata Ion</t>
  </si>
  <si>
    <t>0244 401360/  Alb Ioan</t>
  </si>
  <si>
    <t>0244 401360/  Ardelean Adrian</t>
  </si>
  <si>
    <t>0244 401360/  Stanca Alexandru</t>
  </si>
  <si>
    <t>0244 401360/  Boroi Valeriu</t>
  </si>
  <si>
    <t>0244 401360/  Trusca Eduard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</si>
</sst>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" fontId="9" fillId="3" borderId="1" xfId="1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6" fillId="3" borderId="1" xfId="2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/>
    </xf>
    <xf numFmtId="4" fontId="3" fillId="5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6" fillId="3" borderId="1" xfId="1" applyNumberFormat="1" applyFont="1" applyFill="1" applyBorder="1" applyAlignment="1">
      <alignment horizontal="left" vertical="top"/>
    </xf>
    <xf numFmtId="4" fontId="6" fillId="3" borderId="1" xfId="1" applyNumberFormat="1" applyFont="1" applyFill="1" applyBorder="1" applyAlignment="1">
      <alignment horizontal="left" vertical="top" wrapText="1"/>
    </xf>
    <xf numFmtId="4" fontId="6" fillId="3" borderId="1" xfId="3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/>
    </xf>
    <xf numFmtId="4" fontId="3" fillId="3" borderId="0" xfId="0" applyNumberFormat="1" applyFont="1" applyFill="1" applyAlignment="1">
      <alignment horizontal="left" vertical="top"/>
    </xf>
    <xf numFmtId="4" fontId="9" fillId="3" borderId="0" xfId="0" applyNumberFormat="1" applyFont="1" applyFill="1" applyAlignment="1">
      <alignment horizontal="left" vertical="top"/>
    </xf>
    <xf numFmtId="4" fontId="1" fillId="3" borderId="0" xfId="0" applyNumberFormat="1" applyFont="1" applyFill="1" applyAlignment="1">
      <alignment horizontal="left" vertical="top"/>
    </xf>
  </cellXfs>
  <cellStyles count="5">
    <cellStyle name="Hyperlink" xfId="4" builtinId="8"/>
    <cellStyle name="Normal" xfId="0" builtinId="0"/>
    <cellStyle name="Normal 2" xfId="3" xr:uid="{00000000-0005-0000-0000-000002000000}"/>
    <cellStyle name="Normal 3" xfId="1" xr:uid="{00000000-0005-0000-0000-000003000000}"/>
    <cellStyle name="Normal_Foaie5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workbookViewId="0">
      <selection activeCell="S18" sqref="S18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4" customWidth="1"/>
    <col min="12" max="12" width="11.109375" style="33" customWidth="1"/>
    <col min="13" max="13" width="12.33203125" style="1" bestFit="1" customWidth="1"/>
    <col min="14" max="14" width="28.44140625" style="1" bestFit="1" customWidth="1"/>
    <col min="15" max="16384" width="8.88671875" style="1"/>
  </cols>
  <sheetData>
    <row r="1" spans="1:14" ht="66" x14ac:dyDescent="0.3">
      <c r="A1" s="10" t="s">
        <v>0</v>
      </c>
      <c r="B1" s="11" t="s">
        <v>1</v>
      </c>
      <c r="C1" s="10" t="s">
        <v>2</v>
      </c>
      <c r="D1" s="10" t="s">
        <v>3</v>
      </c>
      <c r="E1" s="12" t="s">
        <v>48</v>
      </c>
      <c r="F1" s="10" t="s">
        <v>4</v>
      </c>
      <c r="G1" s="27" t="s">
        <v>51</v>
      </c>
      <c r="H1" s="13" t="s">
        <v>50</v>
      </c>
      <c r="I1" s="13" t="s">
        <v>52</v>
      </c>
      <c r="J1" s="14" t="s">
        <v>53</v>
      </c>
      <c r="K1" s="13" t="s">
        <v>54</v>
      </c>
      <c r="L1" s="29" t="s">
        <v>55</v>
      </c>
      <c r="M1" s="11" t="s">
        <v>5</v>
      </c>
      <c r="N1" s="15" t="s">
        <v>56</v>
      </c>
    </row>
    <row r="2" spans="1:14" ht="15" customHeight="1" x14ac:dyDescent="0.3">
      <c r="A2" s="16">
        <v>1</v>
      </c>
      <c r="B2" s="17" t="s">
        <v>19</v>
      </c>
      <c r="C2" s="18" t="s">
        <v>41</v>
      </c>
      <c r="D2" s="18">
        <v>238014</v>
      </c>
      <c r="E2" s="19">
        <v>212190</v>
      </c>
      <c r="F2" s="18">
        <v>2008</v>
      </c>
      <c r="G2" s="28">
        <v>13530</v>
      </c>
      <c r="H2" s="20">
        <f>0.9*G2</f>
        <v>12177</v>
      </c>
      <c r="I2" s="20">
        <f>0.8*G2</f>
        <v>10824</v>
      </c>
      <c r="J2" s="21">
        <f>0.7*G2</f>
        <v>9471</v>
      </c>
      <c r="K2" s="20">
        <f>0.6*G2</f>
        <v>8118</v>
      </c>
      <c r="L2" s="30">
        <f>10/100*K2</f>
        <v>811.80000000000007</v>
      </c>
      <c r="M2" s="22" t="s">
        <v>42</v>
      </c>
      <c r="N2" s="23" t="s">
        <v>57</v>
      </c>
    </row>
    <row r="3" spans="1:14" x14ac:dyDescent="0.3">
      <c r="A3" s="16">
        <v>2</v>
      </c>
      <c r="B3" s="17" t="s">
        <v>19</v>
      </c>
      <c r="C3" s="18" t="s">
        <v>20</v>
      </c>
      <c r="D3" s="18">
        <v>238015</v>
      </c>
      <c r="E3" s="24">
        <v>101891</v>
      </c>
      <c r="F3" s="18">
        <v>2008</v>
      </c>
      <c r="G3" s="28">
        <v>16060</v>
      </c>
      <c r="H3" s="20">
        <f t="shared" ref="H3:H23" si="0">0.9*G3</f>
        <v>14454</v>
      </c>
      <c r="I3" s="20">
        <f t="shared" ref="I3:I23" si="1">0.8*G3</f>
        <v>12848</v>
      </c>
      <c r="J3" s="21">
        <f t="shared" ref="J3:J23" si="2">0.7*G3</f>
        <v>11242</v>
      </c>
      <c r="K3" s="20">
        <f t="shared" ref="K3:K23" si="3">0.6*G3</f>
        <v>9636</v>
      </c>
      <c r="L3" s="30">
        <f t="shared" ref="L3:L23" si="4">10/100*K3</f>
        <v>963.6</v>
      </c>
      <c r="M3" s="22" t="s">
        <v>21</v>
      </c>
      <c r="N3" s="23" t="s">
        <v>58</v>
      </c>
    </row>
    <row r="4" spans="1:14" x14ac:dyDescent="0.3">
      <c r="A4" s="16">
        <v>3</v>
      </c>
      <c r="B4" s="17" t="s">
        <v>15</v>
      </c>
      <c r="C4" s="16" t="s">
        <v>16</v>
      </c>
      <c r="D4" s="16">
        <v>238016</v>
      </c>
      <c r="E4" s="19">
        <v>187928.8</v>
      </c>
      <c r="F4" s="16">
        <v>2008</v>
      </c>
      <c r="G4" s="28">
        <v>13860</v>
      </c>
      <c r="H4" s="20">
        <f t="shared" si="0"/>
        <v>12474</v>
      </c>
      <c r="I4" s="20">
        <f t="shared" si="1"/>
        <v>11088</v>
      </c>
      <c r="J4" s="21">
        <f t="shared" si="2"/>
        <v>9702</v>
      </c>
      <c r="K4" s="20">
        <f t="shared" si="3"/>
        <v>8316</v>
      </c>
      <c r="L4" s="30">
        <f t="shared" si="4"/>
        <v>831.6</v>
      </c>
      <c r="M4" s="22" t="s">
        <v>17</v>
      </c>
      <c r="N4" s="23" t="s">
        <v>59</v>
      </c>
    </row>
    <row r="5" spans="1:14" x14ac:dyDescent="0.3">
      <c r="A5" s="16">
        <v>4</v>
      </c>
      <c r="B5" s="17" t="s">
        <v>19</v>
      </c>
      <c r="C5" s="16" t="s">
        <v>22</v>
      </c>
      <c r="D5" s="16">
        <v>238017</v>
      </c>
      <c r="E5" s="24">
        <v>209335.4</v>
      </c>
      <c r="F5" s="16">
        <v>2008</v>
      </c>
      <c r="G5" s="28">
        <v>13570</v>
      </c>
      <c r="H5" s="20">
        <f t="shared" si="0"/>
        <v>12213</v>
      </c>
      <c r="I5" s="20">
        <f t="shared" si="1"/>
        <v>10856</v>
      </c>
      <c r="J5" s="21">
        <f t="shared" si="2"/>
        <v>9499</v>
      </c>
      <c r="K5" s="20">
        <f t="shared" si="3"/>
        <v>8142</v>
      </c>
      <c r="L5" s="30">
        <f t="shared" si="4"/>
        <v>814.2</v>
      </c>
      <c r="M5" s="22" t="s">
        <v>23</v>
      </c>
      <c r="N5" s="23" t="s">
        <v>60</v>
      </c>
    </row>
    <row r="6" spans="1:14" x14ac:dyDescent="0.3">
      <c r="A6" s="16">
        <v>5</v>
      </c>
      <c r="B6" s="17" t="s">
        <v>19</v>
      </c>
      <c r="C6" s="18" t="s">
        <v>26</v>
      </c>
      <c r="D6" s="18">
        <v>238018</v>
      </c>
      <c r="E6" s="19">
        <v>74770.2</v>
      </c>
      <c r="F6" s="18">
        <v>2008</v>
      </c>
      <c r="G6" s="28">
        <v>16440</v>
      </c>
      <c r="H6" s="20">
        <f t="shared" si="0"/>
        <v>14796</v>
      </c>
      <c r="I6" s="20">
        <f t="shared" si="1"/>
        <v>13152</v>
      </c>
      <c r="J6" s="21">
        <f t="shared" si="2"/>
        <v>11508</v>
      </c>
      <c r="K6" s="20">
        <f t="shared" si="3"/>
        <v>9864</v>
      </c>
      <c r="L6" s="30">
        <f t="shared" si="4"/>
        <v>986.40000000000009</v>
      </c>
      <c r="M6" s="22" t="s">
        <v>27</v>
      </c>
      <c r="N6" s="23" t="s">
        <v>61</v>
      </c>
    </row>
    <row r="7" spans="1:14" x14ac:dyDescent="0.3">
      <c r="A7" s="16">
        <v>6</v>
      </c>
      <c r="B7" s="17" t="s">
        <v>6</v>
      </c>
      <c r="C7" s="16" t="s">
        <v>38</v>
      </c>
      <c r="D7" s="16">
        <v>238024</v>
      </c>
      <c r="E7" s="25">
        <v>293841.8</v>
      </c>
      <c r="F7" s="16">
        <v>2008</v>
      </c>
      <c r="G7" s="28">
        <v>10560</v>
      </c>
      <c r="H7" s="20">
        <f t="shared" si="0"/>
        <v>9504</v>
      </c>
      <c r="I7" s="20">
        <f t="shared" si="1"/>
        <v>8448</v>
      </c>
      <c r="J7" s="21">
        <f t="shared" si="2"/>
        <v>7391.9999999999991</v>
      </c>
      <c r="K7" s="20">
        <f t="shared" si="3"/>
        <v>6336</v>
      </c>
      <c r="L7" s="30">
        <f t="shared" si="4"/>
        <v>633.6</v>
      </c>
      <c r="M7" s="22" t="s">
        <v>36</v>
      </c>
      <c r="N7" s="23" t="s">
        <v>62</v>
      </c>
    </row>
    <row r="8" spans="1:14" x14ac:dyDescent="0.3">
      <c r="A8" s="16">
        <v>7</v>
      </c>
      <c r="B8" s="17" t="s">
        <v>24</v>
      </c>
      <c r="C8" s="16" t="s">
        <v>25</v>
      </c>
      <c r="D8" s="16">
        <v>238025</v>
      </c>
      <c r="E8" s="26">
        <v>142792.5</v>
      </c>
      <c r="F8" s="16">
        <v>2008</v>
      </c>
      <c r="G8" s="28">
        <v>12810</v>
      </c>
      <c r="H8" s="20">
        <f t="shared" si="0"/>
        <v>11529</v>
      </c>
      <c r="I8" s="20">
        <f t="shared" si="1"/>
        <v>10248</v>
      </c>
      <c r="J8" s="21">
        <f t="shared" si="2"/>
        <v>8967</v>
      </c>
      <c r="K8" s="20">
        <f t="shared" si="3"/>
        <v>7686</v>
      </c>
      <c r="L8" s="30">
        <f t="shared" si="4"/>
        <v>768.6</v>
      </c>
      <c r="M8" s="22" t="s">
        <v>23</v>
      </c>
      <c r="N8" s="23" t="s">
        <v>60</v>
      </c>
    </row>
    <row r="9" spans="1:14" x14ac:dyDescent="0.3">
      <c r="A9" s="16">
        <v>8</v>
      </c>
      <c r="B9" s="17" t="s">
        <v>6</v>
      </c>
      <c r="C9" s="16" t="s">
        <v>40</v>
      </c>
      <c r="D9" s="16">
        <v>238026</v>
      </c>
      <c r="E9" s="25">
        <v>204864.8</v>
      </c>
      <c r="F9" s="16">
        <v>2008</v>
      </c>
      <c r="G9" s="28">
        <v>11800</v>
      </c>
      <c r="H9" s="20">
        <f t="shared" si="0"/>
        <v>10620</v>
      </c>
      <c r="I9" s="20">
        <f t="shared" si="1"/>
        <v>9440</v>
      </c>
      <c r="J9" s="21">
        <f t="shared" si="2"/>
        <v>8260</v>
      </c>
      <c r="K9" s="20">
        <f t="shared" si="3"/>
        <v>7080</v>
      </c>
      <c r="L9" s="30">
        <f t="shared" si="4"/>
        <v>708</v>
      </c>
      <c r="M9" s="22" t="s">
        <v>36</v>
      </c>
      <c r="N9" s="23" t="s">
        <v>62</v>
      </c>
    </row>
    <row r="10" spans="1:14" x14ac:dyDescent="0.3">
      <c r="A10" s="16">
        <v>9</v>
      </c>
      <c r="B10" s="17" t="s">
        <v>6</v>
      </c>
      <c r="C10" s="16" t="s">
        <v>9</v>
      </c>
      <c r="D10" s="16">
        <v>238029</v>
      </c>
      <c r="E10" s="24">
        <v>155732.5</v>
      </c>
      <c r="F10" s="16">
        <v>2008</v>
      </c>
      <c r="G10" s="28">
        <v>12620</v>
      </c>
      <c r="H10" s="20">
        <f t="shared" si="0"/>
        <v>11358</v>
      </c>
      <c r="I10" s="20">
        <f t="shared" si="1"/>
        <v>10096</v>
      </c>
      <c r="J10" s="21">
        <f t="shared" si="2"/>
        <v>8834</v>
      </c>
      <c r="K10" s="20">
        <f t="shared" si="3"/>
        <v>7572</v>
      </c>
      <c r="L10" s="30">
        <f t="shared" si="4"/>
        <v>757.2</v>
      </c>
      <c r="M10" s="17" t="s">
        <v>10</v>
      </c>
      <c r="N10" s="23" t="s">
        <v>63</v>
      </c>
    </row>
    <row r="11" spans="1:14" x14ac:dyDescent="0.3">
      <c r="A11" s="16">
        <v>10</v>
      </c>
      <c r="B11" s="17" t="s">
        <v>6</v>
      </c>
      <c r="C11" s="16" t="s">
        <v>34</v>
      </c>
      <c r="D11" s="16">
        <v>238030</v>
      </c>
      <c r="E11" s="25">
        <v>315641.2</v>
      </c>
      <c r="F11" s="16">
        <v>2008</v>
      </c>
      <c r="G11" s="28">
        <v>10990</v>
      </c>
      <c r="H11" s="20">
        <f t="shared" si="0"/>
        <v>9891</v>
      </c>
      <c r="I11" s="20">
        <f t="shared" si="1"/>
        <v>8792</v>
      </c>
      <c r="J11" s="21">
        <f t="shared" si="2"/>
        <v>7692.9999999999991</v>
      </c>
      <c r="K11" s="20">
        <f t="shared" si="3"/>
        <v>6594</v>
      </c>
      <c r="L11" s="30">
        <f t="shared" si="4"/>
        <v>659.40000000000009</v>
      </c>
      <c r="M11" s="22" t="s">
        <v>35</v>
      </c>
      <c r="N11" s="23" t="s">
        <v>62</v>
      </c>
    </row>
    <row r="12" spans="1:14" x14ac:dyDescent="0.3">
      <c r="A12" s="16">
        <v>11</v>
      </c>
      <c r="B12" s="17" t="s">
        <v>6</v>
      </c>
      <c r="C12" s="18" t="s">
        <v>7</v>
      </c>
      <c r="D12" s="18">
        <v>238031</v>
      </c>
      <c r="E12" s="24">
        <v>155084</v>
      </c>
      <c r="F12" s="18">
        <v>2008</v>
      </c>
      <c r="G12" s="28">
        <v>12570</v>
      </c>
      <c r="H12" s="20">
        <f t="shared" si="0"/>
        <v>11313</v>
      </c>
      <c r="I12" s="20">
        <f t="shared" si="1"/>
        <v>10056</v>
      </c>
      <c r="J12" s="21">
        <f t="shared" si="2"/>
        <v>8799</v>
      </c>
      <c r="K12" s="20">
        <f t="shared" si="3"/>
        <v>7542</v>
      </c>
      <c r="L12" s="30">
        <f t="shared" si="4"/>
        <v>754.2</v>
      </c>
      <c r="M12" s="22" t="s">
        <v>8</v>
      </c>
      <c r="N12" s="23" t="s">
        <v>64</v>
      </c>
    </row>
    <row r="13" spans="1:14" x14ac:dyDescent="0.3">
      <c r="A13" s="16">
        <v>12</v>
      </c>
      <c r="B13" s="17" t="s">
        <v>6</v>
      </c>
      <c r="C13" s="18" t="s">
        <v>11</v>
      </c>
      <c r="D13" s="18">
        <v>238032</v>
      </c>
      <c r="E13" s="25">
        <v>164486</v>
      </c>
      <c r="F13" s="18">
        <v>2008</v>
      </c>
      <c r="G13" s="28">
        <v>12480</v>
      </c>
      <c r="H13" s="20">
        <f t="shared" si="0"/>
        <v>11232</v>
      </c>
      <c r="I13" s="20">
        <f t="shared" si="1"/>
        <v>9984</v>
      </c>
      <c r="J13" s="21">
        <f t="shared" si="2"/>
        <v>8736</v>
      </c>
      <c r="K13" s="20">
        <f t="shared" si="3"/>
        <v>7488</v>
      </c>
      <c r="L13" s="30">
        <f t="shared" si="4"/>
        <v>748.80000000000007</v>
      </c>
      <c r="M13" s="22" t="s">
        <v>12</v>
      </c>
      <c r="N13" s="23" t="s">
        <v>65</v>
      </c>
    </row>
    <row r="14" spans="1:14" x14ac:dyDescent="0.3">
      <c r="A14" s="16">
        <v>13</v>
      </c>
      <c r="B14" s="17" t="s">
        <v>6</v>
      </c>
      <c r="C14" s="18" t="s">
        <v>18</v>
      </c>
      <c r="D14" s="18">
        <v>238033</v>
      </c>
      <c r="E14" s="19">
        <v>97656.8</v>
      </c>
      <c r="F14" s="18">
        <v>2008</v>
      </c>
      <c r="G14" s="28">
        <v>14870</v>
      </c>
      <c r="H14" s="20">
        <f t="shared" si="0"/>
        <v>13383</v>
      </c>
      <c r="I14" s="20">
        <f t="shared" si="1"/>
        <v>11896</v>
      </c>
      <c r="J14" s="21">
        <f t="shared" si="2"/>
        <v>10409</v>
      </c>
      <c r="K14" s="20">
        <f t="shared" si="3"/>
        <v>8922</v>
      </c>
      <c r="L14" s="30">
        <f t="shared" si="4"/>
        <v>892.2</v>
      </c>
      <c r="M14" s="22" t="s">
        <v>17</v>
      </c>
      <c r="N14" s="23" t="s">
        <v>66</v>
      </c>
    </row>
    <row r="15" spans="1:14" x14ac:dyDescent="0.3">
      <c r="A15" s="16">
        <v>14</v>
      </c>
      <c r="B15" s="17" t="s">
        <v>24</v>
      </c>
      <c r="C15" s="18" t="s">
        <v>28</v>
      </c>
      <c r="D15" s="18">
        <v>238034</v>
      </c>
      <c r="E15" s="19">
        <v>112706.6</v>
      </c>
      <c r="F15" s="18">
        <v>2008</v>
      </c>
      <c r="G15" s="28">
        <v>13530</v>
      </c>
      <c r="H15" s="20">
        <f t="shared" si="0"/>
        <v>12177</v>
      </c>
      <c r="I15" s="20">
        <f t="shared" si="1"/>
        <v>10824</v>
      </c>
      <c r="J15" s="21">
        <f t="shared" si="2"/>
        <v>9471</v>
      </c>
      <c r="K15" s="20">
        <f t="shared" si="3"/>
        <v>8118</v>
      </c>
      <c r="L15" s="30">
        <f t="shared" si="4"/>
        <v>811.80000000000007</v>
      </c>
      <c r="M15" s="22" t="s">
        <v>29</v>
      </c>
      <c r="N15" s="23" t="s">
        <v>67</v>
      </c>
    </row>
    <row r="16" spans="1:14" x14ac:dyDescent="0.3">
      <c r="A16" s="16">
        <v>15</v>
      </c>
      <c r="B16" s="17" t="s">
        <v>6</v>
      </c>
      <c r="C16" s="18" t="s">
        <v>37</v>
      </c>
      <c r="D16" s="18">
        <v>238035</v>
      </c>
      <c r="E16" s="24">
        <v>199519.6</v>
      </c>
      <c r="F16" s="18">
        <v>2008</v>
      </c>
      <c r="G16" s="28">
        <v>11900</v>
      </c>
      <c r="H16" s="20">
        <f t="shared" si="0"/>
        <v>10710</v>
      </c>
      <c r="I16" s="20">
        <f t="shared" si="1"/>
        <v>9520</v>
      </c>
      <c r="J16" s="21">
        <f t="shared" si="2"/>
        <v>8330</v>
      </c>
      <c r="K16" s="20">
        <f t="shared" si="3"/>
        <v>7140</v>
      </c>
      <c r="L16" s="30">
        <f t="shared" si="4"/>
        <v>714</v>
      </c>
      <c r="M16" s="22" t="s">
        <v>36</v>
      </c>
      <c r="N16" s="23" t="s">
        <v>62</v>
      </c>
    </row>
    <row r="17" spans="1:14" x14ac:dyDescent="0.3">
      <c r="A17" s="16">
        <v>16</v>
      </c>
      <c r="B17" s="17" t="s">
        <v>6</v>
      </c>
      <c r="C17" s="16" t="s">
        <v>39</v>
      </c>
      <c r="D17" s="16">
        <v>238036</v>
      </c>
      <c r="E17" s="25">
        <v>162241.1</v>
      </c>
      <c r="F17" s="16">
        <v>2008</v>
      </c>
      <c r="G17" s="28">
        <v>12520</v>
      </c>
      <c r="H17" s="20">
        <f t="shared" si="0"/>
        <v>11268</v>
      </c>
      <c r="I17" s="20">
        <f t="shared" si="1"/>
        <v>10016</v>
      </c>
      <c r="J17" s="21">
        <f t="shared" si="2"/>
        <v>8764</v>
      </c>
      <c r="K17" s="20">
        <f t="shared" si="3"/>
        <v>7512</v>
      </c>
      <c r="L17" s="30">
        <f t="shared" si="4"/>
        <v>751.2</v>
      </c>
      <c r="M17" s="22" t="s">
        <v>36</v>
      </c>
      <c r="N17" s="23" t="s">
        <v>62</v>
      </c>
    </row>
    <row r="18" spans="1:14" x14ac:dyDescent="0.3">
      <c r="A18" s="16">
        <v>17</v>
      </c>
      <c r="B18" s="17" t="s">
        <v>6</v>
      </c>
      <c r="C18" s="16" t="s">
        <v>13</v>
      </c>
      <c r="D18" s="16">
        <v>238037</v>
      </c>
      <c r="E18" s="25">
        <v>226201.60000000001</v>
      </c>
      <c r="F18" s="16">
        <v>2008</v>
      </c>
      <c r="G18" s="28">
        <v>11520</v>
      </c>
      <c r="H18" s="20">
        <f t="shared" si="0"/>
        <v>10368</v>
      </c>
      <c r="I18" s="20">
        <f t="shared" si="1"/>
        <v>9216</v>
      </c>
      <c r="J18" s="21">
        <f t="shared" si="2"/>
        <v>8063.9999999999991</v>
      </c>
      <c r="K18" s="20">
        <f t="shared" si="3"/>
        <v>6912</v>
      </c>
      <c r="L18" s="30">
        <f t="shared" si="4"/>
        <v>691.2</v>
      </c>
      <c r="M18" s="22" t="s">
        <v>14</v>
      </c>
      <c r="N18" s="23" t="s">
        <v>68</v>
      </c>
    </row>
    <row r="19" spans="1:14" x14ac:dyDescent="0.3">
      <c r="A19" s="16">
        <v>18</v>
      </c>
      <c r="B19" s="17" t="s">
        <v>6</v>
      </c>
      <c r="C19" s="16" t="s">
        <v>43</v>
      </c>
      <c r="D19" s="16">
        <v>238038</v>
      </c>
      <c r="E19" s="24">
        <v>145213.70000000001</v>
      </c>
      <c r="F19" s="16">
        <v>2008</v>
      </c>
      <c r="G19" s="28">
        <v>13430</v>
      </c>
      <c r="H19" s="20">
        <f t="shared" si="0"/>
        <v>12087</v>
      </c>
      <c r="I19" s="20">
        <f t="shared" si="1"/>
        <v>10744</v>
      </c>
      <c r="J19" s="21">
        <f t="shared" si="2"/>
        <v>9401</v>
      </c>
      <c r="K19" s="20">
        <f t="shared" si="3"/>
        <v>8058</v>
      </c>
      <c r="L19" s="30">
        <f t="shared" si="4"/>
        <v>805.80000000000007</v>
      </c>
      <c r="M19" s="22" t="s">
        <v>44</v>
      </c>
      <c r="N19" s="23" t="s">
        <v>69</v>
      </c>
    </row>
    <row r="20" spans="1:14" x14ac:dyDescent="0.3">
      <c r="A20" s="16">
        <v>19</v>
      </c>
      <c r="B20" s="17" t="s">
        <v>24</v>
      </c>
      <c r="C20" s="16" t="s">
        <v>47</v>
      </c>
      <c r="D20" s="16">
        <v>238039</v>
      </c>
      <c r="E20" s="24">
        <v>164421.1</v>
      </c>
      <c r="F20" s="16">
        <v>2008</v>
      </c>
      <c r="G20" s="28">
        <v>12480</v>
      </c>
      <c r="H20" s="20">
        <f t="shared" si="0"/>
        <v>11232</v>
      </c>
      <c r="I20" s="20">
        <f t="shared" si="1"/>
        <v>9984</v>
      </c>
      <c r="J20" s="21">
        <f t="shared" si="2"/>
        <v>8736</v>
      </c>
      <c r="K20" s="20">
        <f t="shared" si="3"/>
        <v>7488</v>
      </c>
      <c r="L20" s="30">
        <f t="shared" si="4"/>
        <v>748.80000000000007</v>
      </c>
      <c r="M20" s="22" t="s">
        <v>46</v>
      </c>
      <c r="N20" s="23" t="s">
        <v>70</v>
      </c>
    </row>
    <row r="21" spans="1:14" x14ac:dyDescent="0.3">
      <c r="A21" s="16">
        <v>20</v>
      </c>
      <c r="B21" s="17" t="s">
        <v>6</v>
      </c>
      <c r="C21" s="16" t="s">
        <v>45</v>
      </c>
      <c r="D21" s="16">
        <v>238040</v>
      </c>
      <c r="E21" s="24">
        <v>92519.5</v>
      </c>
      <c r="F21" s="16">
        <v>2008</v>
      </c>
      <c r="G21" s="28">
        <v>14870</v>
      </c>
      <c r="H21" s="20">
        <f t="shared" si="0"/>
        <v>13383</v>
      </c>
      <c r="I21" s="20">
        <f t="shared" si="1"/>
        <v>11896</v>
      </c>
      <c r="J21" s="21">
        <f t="shared" si="2"/>
        <v>10409</v>
      </c>
      <c r="K21" s="20">
        <f t="shared" si="3"/>
        <v>8922</v>
      </c>
      <c r="L21" s="30">
        <f t="shared" si="4"/>
        <v>892.2</v>
      </c>
      <c r="M21" s="22" t="s">
        <v>46</v>
      </c>
      <c r="N21" s="23" t="s">
        <v>70</v>
      </c>
    </row>
    <row r="22" spans="1:14" x14ac:dyDescent="0.3">
      <c r="A22" s="16">
        <v>21</v>
      </c>
      <c r="B22" s="17" t="s">
        <v>6</v>
      </c>
      <c r="C22" s="16" t="s">
        <v>30</v>
      </c>
      <c r="D22" s="16">
        <v>238041</v>
      </c>
      <c r="E22" s="24">
        <v>135268.20000000001</v>
      </c>
      <c r="F22" s="16">
        <v>2008</v>
      </c>
      <c r="G22" s="28">
        <v>12950</v>
      </c>
      <c r="H22" s="20">
        <f t="shared" si="0"/>
        <v>11655</v>
      </c>
      <c r="I22" s="20">
        <f t="shared" si="1"/>
        <v>10360</v>
      </c>
      <c r="J22" s="21">
        <f t="shared" si="2"/>
        <v>9065</v>
      </c>
      <c r="K22" s="20">
        <f t="shared" si="3"/>
        <v>7770</v>
      </c>
      <c r="L22" s="30">
        <f t="shared" si="4"/>
        <v>777</v>
      </c>
      <c r="M22" s="22" t="s">
        <v>31</v>
      </c>
      <c r="N22" s="23" t="s">
        <v>71</v>
      </c>
    </row>
    <row r="23" spans="1:14" x14ac:dyDescent="0.3">
      <c r="A23" s="16">
        <v>22</v>
      </c>
      <c r="B23" s="17" t="s">
        <v>24</v>
      </c>
      <c r="C23" s="16" t="s">
        <v>32</v>
      </c>
      <c r="D23" s="16">
        <v>238042</v>
      </c>
      <c r="E23" s="25">
        <v>149108.20000000001</v>
      </c>
      <c r="F23" s="16">
        <v>2008</v>
      </c>
      <c r="G23" s="28">
        <v>12710</v>
      </c>
      <c r="H23" s="20">
        <f t="shared" si="0"/>
        <v>11439</v>
      </c>
      <c r="I23" s="20">
        <f t="shared" si="1"/>
        <v>10168</v>
      </c>
      <c r="J23" s="21">
        <f t="shared" si="2"/>
        <v>8897</v>
      </c>
      <c r="K23" s="20">
        <f t="shared" si="3"/>
        <v>7626</v>
      </c>
      <c r="L23" s="30">
        <f t="shared" si="4"/>
        <v>762.6</v>
      </c>
      <c r="M23" s="22" t="s">
        <v>33</v>
      </c>
      <c r="N23" s="23" t="s">
        <v>72</v>
      </c>
    </row>
    <row r="24" spans="1:14" x14ac:dyDescent="0.3">
      <c r="B24" s="2"/>
      <c r="G24" s="3"/>
      <c r="H24" s="3"/>
      <c r="I24" s="3"/>
      <c r="J24" s="3"/>
      <c r="K24" s="3"/>
      <c r="L24" s="31"/>
    </row>
    <row r="26" spans="1:14" x14ac:dyDescent="0.3">
      <c r="B26" s="7" t="s">
        <v>49</v>
      </c>
      <c r="C26" s="7"/>
      <c r="D26" s="7"/>
      <c r="E26" s="8"/>
      <c r="F26" s="7"/>
      <c r="G26" s="8"/>
      <c r="H26" s="8"/>
      <c r="I26" s="8"/>
      <c r="J26" s="8"/>
      <c r="K26" s="8"/>
      <c r="L26" s="32"/>
      <c r="M26" s="7"/>
      <c r="N26" s="9"/>
    </row>
    <row r="27" spans="1:14" ht="14.4" x14ac:dyDescent="0.3">
      <c r="B27" s="6"/>
    </row>
  </sheetData>
  <autoFilter ref="A1:N24" xr:uid="{00000000-0009-0000-0000-000000000000}"/>
  <sortState ref="A2:I24">
    <sortCondition ref="D2:D24"/>
    <sortCondition ref="A2:A24"/>
  </sortState>
  <pageMargins left="0.7" right="0.22" top="0.88" bottom="0.28999999999999998" header="0.37" footer="0.13"/>
  <pageSetup paperSize="9" orientation="landscape" r:id="rId1"/>
  <headerFooter>
    <oddHeader xml:space="preserve">&amp;C&amp;"-,Bold"TABEL MIJLOACE AUTO
ACCES ADMIS TUTUROR PARTICIPANTILOR &amp;RANEXA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2021-02-02T17:59:33Z</dcterms:modified>
</cp:coreProperties>
</file>